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loud\Desktop\Výsledkovky 2025\"/>
    </mc:Choice>
  </mc:AlternateContent>
  <xr:revisionPtr revIDLastSave="0" documentId="13_ncr:1_{8A76D982-026C-4645-A121-08E66ED78482}" xr6:coauthVersionLast="47" xr6:coauthVersionMax="47" xr10:uidLastSave="{00000000-0000-0000-0000-000000000000}"/>
  <bookViews>
    <workbookView xWindow="-120" yWindow="-120" windowWidth="19440" windowHeight="14880" activeTab="1" xr2:uid="{A390AC2C-A766-4997-A18D-00C2DD6A97E8}"/>
  </bookViews>
  <sheets>
    <sheet name="List1" sheetId="1" r:id="rId1"/>
    <sheet name="List 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35" i="2" l="1"/>
  <c r="N35" i="2"/>
  <c r="Q35" i="2"/>
  <c r="Q18" i="2"/>
  <c r="N18" i="2"/>
  <c r="P18" i="2"/>
  <c r="P30" i="2"/>
  <c r="N30" i="2"/>
  <c r="Q30" i="2"/>
  <c r="P32" i="2"/>
  <c r="N32" i="2"/>
  <c r="Q32" i="2"/>
  <c r="Q15" i="2"/>
  <c r="N15" i="2"/>
  <c r="P15" i="2"/>
  <c r="P28" i="2"/>
  <c r="N28" i="2"/>
  <c r="Q28" i="2"/>
  <c r="Q21" i="2"/>
  <c r="N21" i="2"/>
  <c r="P21" i="2"/>
  <c r="P26" i="2"/>
  <c r="N26" i="2"/>
  <c r="Q26" i="2"/>
  <c r="P10" i="2"/>
  <c r="N10" i="2"/>
  <c r="Q10" i="2"/>
  <c r="P9" i="2"/>
  <c r="N9" i="2"/>
  <c r="Q9" i="2"/>
  <c r="Q34" i="2"/>
  <c r="N34" i="2"/>
  <c r="P34" i="2"/>
  <c r="Q17" i="2"/>
  <c r="N17" i="2"/>
  <c r="P17" i="2"/>
  <c r="Q33" i="2"/>
  <c r="N33" i="2"/>
  <c r="P33" i="2"/>
  <c r="Q24" i="2"/>
  <c r="N24" i="2"/>
  <c r="P24" i="2"/>
  <c r="Q11" i="2"/>
  <c r="N11" i="2"/>
  <c r="P11" i="2"/>
  <c r="Q13" i="2"/>
  <c r="N13" i="2"/>
  <c r="P13" i="2"/>
  <c r="Q23" i="2"/>
  <c r="N23" i="2"/>
  <c r="P23" i="2"/>
  <c r="P27" i="2"/>
  <c r="N27" i="2"/>
  <c r="Q27" i="2"/>
  <c r="P25" i="2"/>
  <c r="N25" i="2"/>
  <c r="Q25" i="2"/>
  <c r="P16" i="2"/>
  <c r="N16" i="2"/>
  <c r="Q16" i="2"/>
  <c r="Q36" i="2"/>
  <c r="N36" i="2"/>
  <c r="P36" i="2"/>
  <c r="P12" i="2"/>
  <c r="N12" i="2"/>
  <c r="Q12" i="2"/>
  <c r="Q14" i="2"/>
  <c r="N14" i="2"/>
  <c r="P14" i="2"/>
  <c r="P8" i="2"/>
  <c r="Q8" i="2"/>
  <c r="P26" i="1"/>
  <c r="P21" i="1"/>
  <c r="P12" i="1"/>
  <c r="P32" i="1"/>
  <c r="P34" i="1"/>
  <c r="P23" i="1"/>
  <c r="P25" i="1"/>
  <c r="P10" i="1"/>
  <c r="P15" i="1"/>
  <c r="P22" i="1"/>
  <c r="P16" i="1"/>
  <c r="P17" i="1"/>
  <c r="P37" i="1"/>
  <c r="P13" i="1"/>
  <c r="P24" i="1"/>
  <c r="P19" i="1"/>
  <c r="P31" i="1"/>
  <c r="P18" i="1"/>
  <c r="P30" i="1"/>
  <c r="P33" i="1"/>
  <c r="P28" i="1"/>
  <c r="P36" i="1"/>
  <c r="P29" i="1"/>
  <c r="P20" i="1"/>
  <c r="P9" i="1"/>
  <c r="P27" i="1"/>
  <c r="P11" i="1"/>
  <c r="P35" i="1"/>
  <c r="P8" i="1"/>
  <c r="P14" i="1"/>
  <c r="P19" i="2"/>
  <c r="N19" i="2"/>
  <c r="Q19" i="2"/>
  <c r="P31" i="2"/>
  <c r="N31" i="2"/>
  <c r="Q31" i="2"/>
  <c r="P22" i="2"/>
  <c r="N22" i="2"/>
  <c r="Q22" i="2"/>
  <c r="P20" i="2"/>
  <c r="N20" i="2"/>
  <c r="Q20" i="2"/>
  <c r="P37" i="2"/>
  <c r="N37" i="2"/>
  <c r="Q37" i="2"/>
  <c r="P29" i="2"/>
  <c r="N8" i="2"/>
  <c r="N29" i="2"/>
  <c r="Q29" i="2"/>
</calcChain>
</file>

<file path=xl/sharedStrings.xml><?xml version="1.0" encoding="utf-8"?>
<sst xmlns="http://schemas.openxmlformats.org/spreadsheetml/2006/main" count="164" uniqueCount="72">
  <si>
    <t>Název a stupeň soutěže:</t>
  </si>
  <si>
    <t>Pořadatel a organizátor soutěže:</t>
  </si>
  <si>
    <t>KVZ Turnov reg. číslo 07-43-01</t>
  </si>
  <si>
    <t>Datum konání:</t>
  </si>
  <si>
    <t>Místo konání:</t>
  </si>
  <si>
    <t>TURNOVSKÁ VZDUCHOVKA   III. ročník</t>
  </si>
  <si>
    <t xml:space="preserve">kal. číslo soutěže </t>
  </si>
  <si>
    <t>31. května 2025</t>
  </si>
  <si>
    <t>areál Základní školy Skálova v Turnově</t>
  </si>
  <si>
    <t>Organizační výbor:</t>
  </si>
  <si>
    <t>Ředitel</t>
  </si>
  <si>
    <t>Jaroslav Louda  1-140</t>
  </si>
  <si>
    <t>Hlavní rozhodčí</t>
  </si>
  <si>
    <t>Karel Vlček  1-135</t>
  </si>
  <si>
    <t>Předseda HK</t>
  </si>
  <si>
    <t>Zpracování na PC</t>
  </si>
  <si>
    <t>Člen HK</t>
  </si>
  <si>
    <t>ing. Michaela Vlčková  2-363</t>
  </si>
  <si>
    <t>Zdravotník</t>
  </si>
  <si>
    <t>Ostatní rozh. a pom. tech. prac.</t>
  </si>
  <si>
    <t>Soutěžní výbor:</t>
  </si>
  <si>
    <t>ředitel, hlavní rozhodčí, předseda HK</t>
  </si>
  <si>
    <t>Tomáš Sehnal</t>
  </si>
  <si>
    <t>Otakar GRUND, Ondřejv MLEJNEK , Bohuslav ŠÍDA</t>
  </si>
  <si>
    <t>Závod byl ukončen v 11:30 hodin.</t>
  </si>
  <si>
    <t>škola</t>
  </si>
  <si>
    <t>Pořadí</t>
  </si>
  <si>
    <t>celkem
bodů</t>
  </si>
  <si>
    <t>číslo</t>
  </si>
  <si>
    <t>příjmení a jméno</t>
  </si>
  <si>
    <t>body</t>
  </si>
  <si>
    <t>shody</t>
  </si>
  <si>
    <t>přepočet</t>
  </si>
  <si>
    <t>ZŠ 28. října</t>
  </si>
  <si>
    <t>Bečka Vojtěch</t>
  </si>
  <si>
    <t>Válková Simona</t>
  </si>
  <si>
    <t>Rýdl Vít</t>
  </si>
  <si>
    <t>Šefl Martin</t>
  </si>
  <si>
    <t>Procházka Filip</t>
  </si>
  <si>
    <t>Hlubůček Denis</t>
  </si>
  <si>
    <t>Lazar Matiáš</t>
  </si>
  <si>
    <t>Mazánek Adam</t>
  </si>
  <si>
    <t>Pauliš Dominik</t>
  </si>
  <si>
    <t>Maierová Vanesa</t>
  </si>
  <si>
    <t>ZŠ Žižkova</t>
  </si>
  <si>
    <t>Cvrček David</t>
  </si>
  <si>
    <t>Hák Martin</t>
  </si>
  <si>
    <t>Matys Ondřej</t>
  </si>
  <si>
    <t>Polák František</t>
  </si>
  <si>
    <t>Šonský Matěj</t>
  </si>
  <si>
    <t>Bažant Jan</t>
  </si>
  <si>
    <t>Kalkus Tomáš</t>
  </si>
  <si>
    <t>Kvapil David</t>
  </si>
  <si>
    <t>Řeha Tomáš</t>
  </si>
  <si>
    <t>Ulrich Jan</t>
  </si>
  <si>
    <t>ZŠ Skálová</t>
  </si>
  <si>
    <t>Antoň Martin</t>
  </si>
  <si>
    <t>Dlask Tadeáš</t>
  </si>
  <si>
    <t>Mrkvička Štěpán</t>
  </si>
  <si>
    <t>Zajger Lukáš</t>
  </si>
  <si>
    <t>Hlubuček Václav</t>
  </si>
  <si>
    <t>Dvorský Martin</t>
  </si>
  <si>
    <t>Ressler Lukáš</t>
  </si>
  <si>
    <t>Smetana Eduard</t>
  </si>
  <si>
    <t>Novotný Matiaš</t>
  </si>
  <si>
    <t>Hromada Lukáš</t>
  </si>
  <si>
    <t>Výsledková listina - družstva</t>
  </si>
  <si>
    <t>pořadí</t>
  </si>
  <si>
    <t>ZŠ 28.října</t>
  </si>
  <si>
    <t>ZŠ Skálova</t>
  </si>
  <si>
    <t>Výsledková listina - jednotlivci</t>
  </si>
  <si>
    <t>0510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</si>
</sst>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b/>
      <sz val="16"/>
      <name val="Arial CE"/>
      <family val="2"/>
      <charset val="238"/>
    </font>
    <font>
      <sz val="10"/>
      <name val="Arial CE"/>
      <charset val="238"/>
    </font>
    <font>
      <b/>
      <sz val="10"/>
      <name val="Arial CE"/>
      <charset val="238"/>
    </font>
    <font>
      <sz val="10"/>
      <name val="Arial"/>
      <family val="2"/>
      <charset val="1"/>
    </font>
    <font>
      <b/>
      <sz val="16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4"/>
      <color theme="1"/>
      <name val="Aptos Narrow"/>
      <family val="2"/>
      <charset val="238"/>
      <scheme val="minor"/>
    </font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right"/>
    </xf>
    <xf numFmtId="49" fontId="0" fillId="0" borderId="0" xfId="0" applyNumberFormat="1"/>
    <xf numFmtId="0" fontId="1" fillId="0" borderId="0" xfId="0" applyFont="1"/>
    <xf numFmtId="0" fontId="4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/>
    <xf numFmtId="1" fontId="0" fillId="2" borderId="5" xfId="0" applyNumberFormat="1" applyFill="1" applyBorder="1"/>
    <xf numFmtId="0" fontId="0" fillId="0" borderId="7" xfId="0" applyBorder="1"/>
    <xf numFmtId="0" fontId="0" fillId="0" borderId="8" xfId="0" applyBorder="1"/>
    <xf numFmtId="1" fontId="5" fillId="0" borderId="8" xfId="0" applyNumberFormat="1" applyFont="1" applyBorder="1"/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0" borderId="10" xfId="0" applyBorder="1"/>
    <xf numFmtId="0" fontId="0" fillId="0" borderId="12" xfId="0" applyBorder="1"/>
    <xf numFmtId="0" fontId="0" fillId="0" borderId="13" xfId="0" applyBorder="1"/>
    <xf numFmtId="1" fontId="5" fillId="0" borderId="13" xfId="0" applyNumberFormat="1" applyFont="1" applyBorder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0" borderId="17" xfId="0" applyBorder="1"/>
    <xf numFmtId="0" fontId="0" fillId="0" borderId="18" xfId="0" applyBorder="1"/>
    <xf numFmtId="1" fontId="5" fillId="0" borderId="18" xfId="0" applyNumberFormat="1" applyFont="1" applyBorder="1"/>
    <xf numFmtId="0" fontId="0" fillId="2" borderId="18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0" borderId="16" xfId="0" applyBorder="1"/>
    <xf numFmtId="1" fontId="0" fillId="2" borderId="10" xfId="0" applyNumberFormat="1" applyFill="1" applyBorder="1"/>
    <xf numFmtId="1" fontId="0" fillId="2" borderId="16" xfId="0" applyNumberFormat="1" applyFill="1" applyBorder="1"/>
    <xf numFmtId="1" fontId="7" fillId="2" borderId="10" xfId="0" applyNumberFormat="1" applyFont="1" applyFill="1" applyBorder="1" applyAlignment="1">
      <alignment horizontal="center" vertical="center"/>
    </xf>
    <xf numFmtId="1" fontId="7" fillId="2" borderId="10" xfId="0" applyNumberFormat="1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7" xfId="0" applyBorder="1" applyAlignment="1">
      <alignment horizontal="center"/>
    </xf>
    <xf numFmtId="0" fontId="8" fillId="0" borderId="0" xfId="0" applyFont="1"/>
    <xf numFmtId="0" fontId="0" fillId="0" borderId="0" xfId="0" applyAlignment="1">
      <alignment horizontal="center" vertical="center"/>
    </xf>
    <xf numFmtId="0" fontId="10" fillId="0" borderId="0" xfId="0" applyFont="1"/>
    <xf numFmtId="0" fontId="7" fillId="0" borderId="0" xfId="0" applyFont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 applyAlignment="1">
      <alignment horizontal="center" vertical="center"/>
    </xf>
    <xf numFmtId="0" fontId="0" fillId="0" borderId="27" xfId="0" applyBorder="1"/>
    <xf numFmtId="0" fontId="0" fillId="0" borderId="28" xfId="0" applyBorder="1"/>
    <xf numFmtId="0" fontId="9" fillId="0" borderId="28" xfId="0" applyFont="1" applyBorder="1"/>
    <xf numFmtId="0" fontId="0" fillId="0" borderId="29" xfId="0" applyBorder="1"/>
    <xf numFmtId="0" fontId="6" fillId="0" borderId="6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1" fontId="5" fillId="0" borderId="9" xfId="0" applyNumberFormat="1" applyFont="1" applyBorder="1"/>
    <xf numFmtId="1" fontId="5" fillId="0" borderId="14" xfId="0" applyNumberFormat="1" applyFont="1" applyBorder="1"/>
    <xf numFmtId="1" fontId="5" fillId="0" borderId="19" xfId="0" applyNumberFormat="1" applyFont="1" applyBorder="1"/>
    <xf numFmtId="49" fontId="7" fillId="0" borderId="0" xfId="0" applyNumberFormat="1" applyFo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29</xdr:row>
      <xdr:rowOff>95250</xdr:rowOff>
    </xdr:from>
    <xdr:to>
      <xdr:col>0</xdr:col>
      <xdr:colOff>1152525</xdr:colOff>
      <xdr:row>35</xdr:row>
      <xdr:rowOff>57150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327C3121-1E8E-445B-8A73-68C3E5998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5915025"/>
          <a:ext cx="1114425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38100</xdr:colOff>
      <xdr:row>21</xdr:row>
      <xdr:rowOff>19050</xdr:rowOff>
    </xdr:from>
    <xdr:to>
      <xdr:col>0</xdr:col>
      <xdr:colOff>1190625</xdr:colOff>
      <xdr:row>23</xdr:row>
      <xdr:rowOff>57150</xdr:rowOff>
    </xdr:to>
    <xdr:pic>
      <xdr:nvPicPr>
        <xdr:cNvPr id="3" name="Obrázek 6">
          <a:extLst>
            <a:ext uri="{FF2B5EF4-FFF2-40B4-BE49-F238E27FC236}">
              <a16:creationId xmlns:a16="http://schemas.microsoft.com/office/drawing/2014/main" id="{E8A1DF31-3DD6-4FFA-BCC5-3DCBB2FB5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4314825"/>
          <a:ext cx="115252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171450</xdr:colOff>
      <xdr:row>8</xdr:row>
      <xdr:rowOff>180975</xdr:rowOff>
    </xdr:from>
    <xdr:to>
      <xdr:col>0</xdr:col>
      <xdr:colOff>1028700</xdr:colOff>
      <xdr:row>15</xdr:row>
      <xdr:rowOff>161925</xdr:rowOff>
    </xdr:to>
    <xdr:pic>
      <xdr:nvPicPr>
        <xdr:cNvPr id="4" name="Obrázek 7">
          <a:extLst>
            <a:ext uri="{FF2B5EF4-FFF2-40B4-BE49-F238E27FC236}">
              <a16:creationId xmlns:a16="http://schemas.microsoft.com/office/drawing/2014/main" id="{ECBE5419-9E30-417F-8729-EF227C631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2000250"/>
          <a:ext cx="857250" cy="1314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100815-CF10-416C-98F8-78D75AED289A}">
  <dimension ref="A1:P47"/>
  <sheetViews>
    <sheetView topLeftCell="A16" workbookViewId="0">
      <selection activeCell="G5" sqref="G5"/>
    </sheetView>
  </sheetViews>
  <sheetFormatPr defaultRowHeight="15" x14ac:dyDescent="0.25"/>
  <cols>
    <col min="1" max="1" width="18.28515625" customWidth="1"/>
    <col min="2" max="2" width="5.85546875" customWidth="1"/>
    <col min="3" max="3" width="7" customWidth="1"/>
    <col min="4" max="4" width="5.28515625" customWidth="1"/>
    <col min="5" max="5" width="16.7109375" customWidth="1"/>
    <col min="6" max="15" width="3.7109375" customWidth="1"/>
    <col min="16" max="16" width="5.42578125" customWidth="1"/>
  </cols>
  <sheetData>
    <row r="1" spans="1:16" ht="20.25" x14ac:dyDescent="0.3">
      <c r="A1" t="s">
        <v>0</v>
      </c>
      <c r="C1" s="1" t="s">
        <v>5</v>
      </c>
      <c r="D1" s="2"/>
      <c r="E1" s="2"/>
      <c r="F1" s="2"/>
      <c r="G1" s="3"/>
    </row>
    <row r="2" spans="1:16" x14ac:dyDescent="0.25">
      <c r="A2" t="s">
        <v>6</v>
      </c>
      <c r="C2" s="61" t="s">
        <v>71</v>
      </c>
      <c r="D2" s="2"/>
      <c r="E2" s="2"/>
      <c r="F2" s="2"/>
      <c r="G2" s="3"/>
    </row>
    <row r="3" spans="1:16" x14ac:dyDescent="0.25">
      <c r="A3" t="s">
        <v>1</v>
      </c>
      <c r="C3" t="s">
        <v>2</v>
      </c>
      <c r="D3" s="2"/>
      <c r="E3" s="2"/>
      <c r="F3" s="2"/>
      <c r="G3" s="3"/>
    </row>
    <row r="4" spans="1:16" x14ac:dyDescent="0.25">
      <c r="A4" t="s">
        <v>3</v>
      </c>
      <c r="C4" s="4" t="s">
        <v>7</v>
      </c>
      <c r="D4" s="2"/>
      <c r="E4" s="2"/>
      <c r="F4" s="2"/>
      <c r="G4" s="3"/>
    </row>
    <row r="5" spans="1:16" x14ac:dyDescent="0.25">
      <c r="A5" t="s">
        <v>4</v>
      </c>
      <c r="C5" s="5" t="s">
        <v>8</v>
      </c>
      <c r="D5" s="6"/>
      <c r="E5" s="6"/>
      <c r="F5" s="6"/>
      <c r="G5" s="3"/>
    </row>
    <row r="6" spans="1:16" ht="19.5" thickBot="1" x14ac:dyDescent="0.35">
      <c r="A6" s="40" t="s">
        <v>66</v>
      </c>
    </row>
    <row r="7" spans="1:16" ht="45.75" thickBot="1" x14ac:dyDescent="0.3">
      <c r="A7" s="9" t="s">
        <v>25</v>
      </c>
      <c r="B7" s="10" t="s">
        <v>26</v>
      </c>
      <c r="C7" s="11" t="s">
        <v>27</v>
      </c>
      <c r="D7" s="12" t="s">
        <v>28</v>
      </c>
      <c r="E7" s="12" t="s">
        <v>29</v>
      </c>
      <c r="F7" s="12">
        <v>10</v>
      </c>
      <c r="G7" s="12">
        <v>9</v>
      </c>
      <c r="H7" s="12">
        <v>8</v>
      </c>
      <c r="I7" s="12">
        <v>7</v>
      </c>
      <c r="J7" s="12">
        <v>6</v>
      </c>
      <c r="K7" s="12">
        <v>5</v>
      </c>
      <c r="L7" s="12">
        <v>4</v>
      </c>
      <c r="M7" s="12">
        <v>3</v>
      </c>
      <c r="N7" s="12">
        <v>2</v>
      </c>
      <c r="O7" s="12">
        <v>1</v>
      </c>
      <c r="P7" s="13" t="s">
        <v>30</v>
      </c>
    </row>
    <row r="8" spans="1:16" x14ac:dyDescent="0.25">
      <c r="A8" s="14" t="s">
        <v>33</v>
      </c>
      <c r="B8" s="55">
        <v>1</v>
      </c>
      <c r="C8" s="15"/>
      <c r="D8" s="37">
        <v>1</v>
      </c>
      <c r="E8" s="17" t="s">
        <v>34</v>
      </c>
      <c r="F8" s="17"/>
      <c r="G8" s="17">
        <v>5</v>
      </c>
      <c r="H8" s="17">
        <v>1</v>
      </c>
      <c r="I8" s="17">
        <v>1</v>
      </c>
      <c r="J8" s="17">
        <v>2</v>
      </c>
      <c r="K8" s="17">
        <v>1</v>
      </c>
      <c r="L8" s="17"/>
      <c r="M8" s="17"/>
      <c r="N8" s="17"/>
      <c r="O8" s="17"/>
      <c r="P8" s="58">
        <f t="shared" ref="P8:P37" ca="1" si="0">$G$8*F8+$H$8*G8+$I$8*H8+$J$8*I8+$K$8*J8+$L$8*K8+$M$8*L8+$N$8*M8+$O$8*N8+$P$8*O8</f>
        <v>77</v>
      </c>
    </row>
    <row r="9" spans="1:16" x14ac:dyDescent="0.25">
      <c r="A9" s="21"/>
      <c r="B9" s="56"/>
      <c r="C9" s="33"/>
      <c r="D9" s="38">
        <v>2</v>
      </c>
      <c r="E9" s="23" t="s">
        <v>35</v>
      </c>
      <c r="F9" s="23">
        <v>2</v>
      </c>
      <c r="G9" s="23">
        <v>4</v>
      </c>
      <c r="H9" s="23">
        <v>2</v>
      </c>
      <c r="I9" s="23"/>
      <c r="J9" s="23">
        <v>1</v>
      </c>
      <c r="K9" s="23">
        <v>1</v>
      </c>
      <c r="L9" s="23"/>
      <c r="M9" s="23"/>
      <c r="N9" s="23"/>
      <c r="O9" s="23"/>
      <c r="P9" s="59">
        <f t="shared" ca="1" si="0"/>
        <v>83</v>
      </c>
    </row>
    <row r="10" spans="1:16" x14ac:dyDescent="0.25">
      <c r="A10" s="21"/>
      <c r="B10" s="56"/>
      <c r="C10" s="35">
        <v>365</v>
      </c>
      <c r="D10" s="38">
        <v>3</v>
      </c>
      <c r="E10" s="23" t="s">
        <v>36</v>
      </c>
      <c r="F10" s="23">
        <v>3</v>
      </c>
      <c r="G10" s="23">
        <v>1</v>
      </c>
      <c r="H10" s="23">
        <v>4</v>
      </c>
      <c r="I10" s="23">
        <v>1</v>
      </c>
      <c r="J10" s="23"/>
      <c r="K10" s="23">
        <v>1</v>
      </c>
      <c r="L10" s="23"/>
      <c r="M10" s="23"/>
      <c r="N10" s="23"/>
      <c r="O10" s="23"/>
      <c r="P10" s="59">
        <f t="shared" ca="1" si="0"/>
        <v>83</v>
      </c>
    </row>
    <row r="11" spans="1:16" x14ac:dyDescent="0.25">
      <c r="A11" s="21"/>
      <c r="B11" s="56"/>
      <c r="C11" s="33"/>
      <c r="D11" s="38">
        <v>4</v>
      </c>
      <c r="E11" s="23" t="s">
        <v>37</v>
      </c>
      <c r="F11" s="23"/>
      <c r="G11" s="23"/>
      <c r="H11" s="23">
        <v>4</v>
      </c>
      <c r="I11" s="23">
        <v>2</v>
      </c>
      <c r="J11" s="23">
        <v>2</v>
      </c>
      <c r="K11" s="23"/>
      <c r="L11" s="23"/>
      <c r="M11" s="23"/>
      <c r="N11" s="23"/>
      <c r="O11" s="23">
        <v>1</v>
      </c>
      <c r="P11" s="59">
        <f t="shared" ca="1" si="0"/>
        <v>59</v>
      </c>
    </row>
    <row r="12" spans="1:16" ht="15.75" thickBot="1" x14ac:dyDescent="0.3">
      <c r="A12" s="21"/>
      <c r="B12" s="57"/>
      <c r="C12" s="34"/>
      <c r="D12" s="39">
        <v>5</v>
      </c>
      <c r="E12" s="28" t="s">
        <v>38</v>
      </c>
      <c r="F12" s="28"/>
      <c r="G12" s="28">
        <v>2</v>
      </c>
      <c r="H12" s="28">
        <v>3</v>
      </c>
      <c r="I12" s="28">
        <v>2</v>
      </c>
      <c r="J12" s="28"/>
      <c r="K12" s="28">
        <v>1</v>
      </c>
      <c r="L12" s="28"/>
      <c r="M12" s="28"/>
      <c r="N12" s="28">
        <v>1</v>
      </c>
      <c r="O12" s="28"/>
      <c r="P12" s="60">
        <f t="shared" ca="1" si="0"/>
        <v>63</v>
      </c>
    </row>
    <row r="13" spans="1:16" x14ac:dyDescent="0.25">
      <c r="A13" s="21"/>
      <c r="B13" s="55">
        <v>6</v>
      </c>
      <c r="C13" s="15"/>
      <c r="D13" s="37">
        <v>6</v>
      </c>
      <c r="E13" s="17" t="s">
        <v>39</v>
      </c>
      <c r="F13" s="17"/>
      <c r="G13" s="17"/>
      <c r="H13" s="17">
        <v>2</v>
      </c>
      <c r="I13" s="17"/>
      <c r="J13" s="17"/>
      <c r="K13" s="17">
        <v>1</v>
      </c>
      <c r="L13" s="17"/>
      <c r="M13" s="17">
        <v>2</v>
      </c>
      <c r="N13" s="17">
        <v>1</v>
      </c>
      <c r="O13" s="17"/>
      <c r="P13" s="58">
        <f t="shared" ca="1" si="0"/>
        <v>29</v>
      </c>
    </row>
    <row r="14" spans="1:16" x14ac:dyDescent="0.25">
      <c r="A14" s="21"/>
      <c r="B14" s="56"/>
      <c r="C14" s="33"/>
      <c r="D14" s="38">
        <v>7</v>
      </c>
      <c r="E14" s="23" t="s">
        <v>40</v>
      </c>
      <c r="F14" s="23">
        <v>1</v>
      </c>
      <c r="G14" s="23">
        <v>1</v>
      </c>
      <c r="H14" s="23">
        <v>1</v>
      </c>
      <c r="I14" s="23">
        <v>2</v>
      </c>
      <c r="J14" s="23">
        <v>1</v>
      </c>
      <c r="K14" s="23">
        <v>2</v>
      </c>
      <c r="L14" s="23">
        <v>2</v>
      </c>
      <c r="M14" s="23"/>
      <c r="N14" s="23"/>
      <c r="O14" s="23"/>
      <c r="P14" s="59">
        <f t="shared" ca="1" si="0"/>
        <v>65</v>
      </c>
    </row>
    <row r="15" spans="1:16" x14ac:dyDescent="0.25">
      <c r="A15" s="21"/>
      <c r="B15" s="56"/>
      <c r="C15" s="36">
        <v>234</v>
      </c>
      <c r="D15" s="38">
        <v>8</v>
      </c>
      <c r="E15" s="23" t="s">
        <v>41</v>
      </c>
      <c r="F15" s="23"/>
      <c r="G15" s="23"/>
      <c r="H15" s="23">
        <v>1</v>
      </c>
      <c r="I15" s="23"/>
      <c r="J15" s="23">
        <v>1</v>
      </c>
      <c r="K15" s="23"/>
      <c r="L15" s="23"/>
      <c r="M15" s="23"/>
      <c r="N15" s="23">
        <v>1</v>
      </c>
      <c r="O15" s="23">
        <v>2</v>
      </c>
      <c r="P15" s="59">
        <f t="shared" ca="1" si="0"/>
        <v>18</v>
      </c>
    </row>
    <row r="16" spans="1:16" x14ac:dyDescent="0.25">
      <c r="A16" s="21"/>
      <c r="B16" s="56"/>
      <c r="C16" s="33"/>
      <c r="D16" s="38">
        <v>9</v>
      </c>
      <c r="E16" s="23" t="s">
        <v>42</v>
      </c>
      <c r="F16" s="23">
        <v>1</v>
      </c>
      <c r="G16" s="23">
        <v>1</v>
      </c>
      <c r="H16" s="23"/>
      <c r="I16" s="23">
        <v>4</v>
      </c>
      <c r="J16" s="23">
        <v>3</v>
      </c>
      <c r="K16" s="23">
        <v>1</v>
      </c>
      <c r="L16" s="23"/>
      <c r="M16" s="23"/>
      <c r="N16" s="23"/>
      <c r="O16" s="23"/>
      <c r="P16" s="59">
        <f t="shared" ca="1" si="0"/>
        <v>70</v>
      </c>
    </row>
    <row r="17" spans="1:16" ht="15.75" thickBot="1" x14ac:dyDescent="0.3">
      <c r="A17" s="32"/>
      <c r="B17" s="57"/>
      <c r="C17" s="34"/>
      <c r="D17" s="39">
        <v>10</v>
      </c>
      <c r="E17" s="28" t="s">
        <v>43</v>
      </c>
      <c r="F17" s="28">
        <v>1</v>
      </c>
      <c r="G17" s="28"/>
      <c r="H17" s="28"/>
      <c r="I17" s="28">
        <v>3</v>
      </c>
      <c r="J17" s="28">
        <v>1</v>
      </c>
      <c r="K17" s="28">
        <v>1</v>
      </c>
      <c r="L17" s="28">
        <v>1</v>
      </c>
      <c r="M17" s="28">
        <v>2</v>
      </c>
      <c r="N17" s="28"/>
      <c r="O17" s="28"/>
      <c r="P17" s="60">
        <f t="shared" ca="1" si="0"/>
        <v>52</v>
      </c>
    </row>
    <row r="18" spans="1:16" x14ac:dyDescent="0.25">
      <c r="A18" s="21" t="s">
        <v>44</v>
      </c>
      <c r="B18" s="55">
        <v>4</v>
      </c>
      <c r="C18" s="15"/>
      <c r="D18" s="37">
        <v>11</v>
      </c>
      <c r="E18" s="17" t="s">
        <v>45</v>
      </c>
      <c r="F18" s="17">
        <v>2</v>
      </c>
      <c r="G18" s="17">
        <v>2</v>
      </c>
      <c r="H18" s="17">
        <v>4</v>
      </c>
      <c r="I18" s="17">
        <v>2</v>
      </c>
      <c r="J18" s="17"/>
      <c r="K18" s="17"/>
      <c r="L18" s="17"/>
      <c r="M18" s="17"/>
      <c r="N18" s="17"/>
      <c r="O18" s="17"/>
      <c r="P18" s="58">
        <f t="shared" ca="1" si="0"/>
        <v>84</v>
      </c>
    </row>
    <row r="19" spans="1:16" x14ac:dyDescent="0.25">
      <c r="A19" s="21"/>
      <c r="B19" s="56"/>
      <c r="C19" s="33"/>
      <c r="D19" s="38">
        <v>12</v>
      </c>
      <c r="E19" s="23" t="s">
        <v>46</v>
      </c>
      <c r="F19" s="23"/>
      <c r="G19" s="23"/>
      <c r="H19" s="23">
        <v>1</v>
      </c>
      <c r="I19" s="23"/>
      <c r="J19" s="23">
        <v>3</v>
      </c>
      <c r="K19" s="23">
        <v>3</v>
      </c>
      <c r="L19" s="23"/>
      <c r="M19" s="23">
        <v>1</v>
      </c>
      <c r="N19" s="23">
        <v>1</v>
      </c>
      <c r="O19" s="23"/>
      <c r="P19" s="59">
        <f t="shared" ca="1" si="0"/>
        <v>46</v>
      </c>
    </row>
    <row r="20" spans="1:16" x14ac:dyDescent="0.25">
      <c r="A20" s="21"/>
      <c r="B20" s="56"/>
      <c r="C20" s="36">
        <v>276</v>
      </c>
      <c r="D20" s="38">
        <v>13</v>
      </c>
      <c r="E20" s="23" t="s">
        <v>47</v>
      </c>
      <c r="F20" s="23">
        <v>1</v>
      </c>
      <c r="G20" s="23">
        <v>3</v>
      </c>
      <c r="H20" s="23">
        <v>2</v>
      </c>
      <c r="I20" s="23">
        <v>2</v>
      </c>
      <c r="J20" s="23"/>
      <c r="K20" s="23">
        <v>2</v>
      </c>
      <c r="L20" s="23"/>
      <c r="M20" s="23"/>
      <c r="N20" s="23"/>
      <c r="O20" s="23"/>
      <c r="P20" s="59">
        <f t="shared" ca="1" si="0"/>
        <v>77</v>
      </c>
    </row>
    <row r="21" spans="1:16" x14ac:dyDescent="0.25">
      <c r="A21" s="21"/>
      <c r="B21" s="56"/>
      <c r="C21" s="33"/>
      <c r="D21" s="38">
        <v>14</v>
      </c>
      <c r="E21" s="23" t="s">
        <v>48</v>
      </c>
      <c r="F21" s="23"/>
      <c r="G21" s="23">
        <v>1</v>
      </c>
      <c r="H21" s="23"/>
      <c r="I21" s="23">
        <v>1</v>
      </c>
      <c r="J21" s="23">
        <v>2</v>
      </c>
      <c r="K21" s="23">
        <v>1</v>
      </c>
      <c r="L21" s="23">
        <v>1</v>
      </c>
      <c r="M21" s="23"/>
      <c r="N21" s="23"/>
      <c r="O21" s="23"/>
      <c r="P21" s="59">
        <f t="shared" ca="1" si="0"/>
        <v>37</v>
      </c>
    </row>
    <row r="22" spans="1:16" ht="15.75" thickBot="1" x14ac:dyDescent="0.3">
      <c r="A22" s="21"/>
      <c r="B22" s="57"/>
      <c r="C22" s="34"/>
      <c r="D22" s="39">
        <v>15</v>
      </c>
      <c r="E22" s="28" t="s">
        <v>49</v>
      </c>
      <c r="F22" s="28"/>
      <c r="G22" s="28"/>
      <c r="H22" s="28">
        <v>1</v>
      </c>
      <c r="I22" s="28"/>
      <c r="J22" s="28">
        <v>1</v>
      </c>
      <c r="K22" s="28">
        <v>1</v>
      </c>
      <c r="L22" s="28">
        <v>2</v>
      </c>
      <c r="M22" s="28">
        <v>1</v>
      </c>
      <c r="N22" s="28">
        <v>1</v>
      </c>
      <c r="O22" s="28"/>
      <c r="P22" s="60">
        <f t="shared" ca="1" si="0"/>
        <v>32</v>
      </c>
    </row>
    <row r="23" spans="1:16" x14ac:dyDescent="0.25">
      <c r="A23" s="21"/>
      <c r="B23" s="55">
        <v>5</v>
      </c>
      <c r="C23" s="15"/>
      <c r="D23" s="37">
        <v>16</v>
      </c>
      <c r="E23" s="17" t="s">
        <v>50</v>
      </c>
      <c r="F23" s="17"/>
      <c r="G23" s="17"/>
      <c r="H23" s="17"/>
      <c r="I23" s="17">
        <v>1</v>
      </c>
      <c r="J23" s="17"/>
      <c r="K23" s="17"/>
      <c r="L23" s="17"/>
      <c r="M23" s="17"/>
      <c r="N23" s="17">
        <v>3</v>
      </c>
      <c r="O23" s="17"/>
      <c r="P23" s="58">
        <f t="shared" ca="1" si="0"/>
        <v>13</v>
      </c>
    </row>
    <row r="24" spans="1:16" x14ac:dyDescent="0.25">
      <c r="A24" s="21"/>
      <c r="B24" s="56"/>
      <c r="C24" s="33"/>
      <c r="D24" s="38">
        <v>17</v>
      </c>
      <c r="E24" s="23" t="s">
        <v>51</v>
      </c>
      <c r="F24" s="23">
        <v>2</v>
      </c>
      <c r="G24" s="23">
        <v>2</v>
      </c>
      <c r="H24" s="23">
        <v>5</v>
      </c>
      <c r="I24" s="23"/>
      <c r="J24" s="23"/>
      <c r="K24" s="23"/>
      <c r="L24" s="23">
        <v>1</v>
      </c>
      <c r="M24" s="23"/>
      <c r="N24" s="23"/>
      <c r="O24" s="23"/>
      <c r="P24" s="59">
        <f t="shared" ca="1" si="0"/>
        <v>82</v>
      </c>
    </row>
    <row r="25" spans="1:16" x14ac:dyDescent="0.25">
      <c r="A25" s="21"/>
      <c r="B25" s="56"/>
      <c r="C25" s="36">
        <v>273</v>
      </c>
      <c r="D25" s="38">
        <v>18</v>
      </c>
      <c r="E25" s="23" t="s">
        <v>52</v>
      </c>
      <c r="F25" s="23"/>
      <c r="G25" s="23">
        <v>2</v>
      </c>
      <c r="H25" s="23">
        <v>6</v>
      </c>
      <c r="I25" s="23"/>
      <c r="J25" s="23">
        <v>1</v>
      </c>
      <c r="K25" s="23"/>
      <c r="L25" s="23">
        <v>1</v>
      </c>
      <c r="M25" s="23"/>
      <c r="N25" s="23"/>
      <c r="O25" s="23"/>
      <c r="P25" s="59">
        <f t="shared" ca="1" si="0"/>
        <v>76</v>
      </c>
    </row>
    <row r="26" spans="1:16" x14ac:dyDescent="0.25">
      <c r="A26" s="21"/>
      <c r="B26" s="56"/>
      <c r="C26" s="33"/>
      <c r="D26" s="38">
        <v>19</v>
      </c>
      <c r="E26" s="23" t="s">
        <v>53</v>
      </c>
      <c r="F26" s="23"/>
      <c r="G26" s="23">
        <v>1</v>
      </c>
      <c r="H26" s="23"/>
      <c r="I26" s="23">
        <v>3</v>
      </c>
      <c r="J26" s="23">
        <v>1</v>
      </c>
      <c r="K26" s="23">
        <v>2</v>
      </c>
      <c r="L26" s="23">
        <v>1</v>
      </c>
      <c r="M26" s="23"/>
      <c r="N26" s="23"/>
      <c r="O26" s="23"/>
      <c r="P26" s="59">
        <f t="shared" ca="1" si="0"/>
        <v>50</v>
      </c>
    </row>
    <row r="27" spans="1:16" ht="15.75" thickBot="1" x14ac:dyDescent="0.3">
      <c r="A27" s="32"/>
      <c r="B27" s="57"/>
      <c r="C27" s="34"/>
      <c r="D27" s="39">
        <v>20</v>
      </c>
      <c r="E27" s="28" t="s">
        <v>54</v>
      </c>
      <c r="F27" s="28">
        <v>1</v>
      </c>
      <c r="G27" s="28">
        <v>1</v>
      </c>
      <c r="H27" s="28">
        <v>2</v>
      </c>
      <c r="I27" s="28"/>
      <c r="J27" s="28">
        <v>1</v>
      </c>
      <c r="K27" s="28">
        <v>1</v>
      </c>
      <c r="L27" s="28">
        <v>1</v>
      </c>
      <c r="M27" s="28"/>
      <c r="N27" s="28">
        <v>1</v>
      </c>
      <c r="O27" s="28"/>
      <c r="P27" s="60">
        <f t="shared" ca="1" si="0"/>
        <v>52</v>
      </c>
    </row>
    <row r="28" spans="1:16" x14ac:dyDescent="0.25">
      <c r="A28" s="14" t="s">
        <v>55</v>
      </c>
      <c r="B28" s="55">
        <v>3</v>
      </c>
      <c r="C28" s="15"/>
      <c r="D28" s="37">
        <v>21</v>
      </c>
      <c r="E28" s="17" t="s">
        <v>56</v>
      </c>
      <c r="F28" s="17">
        <v>1</v>
      </c>
      <c r="G28" s="17">
        <v>2</v>
      </c>
      <c r="H28" s="17"/>
      <c r="I28" s="17">
        <v>1</v>
      </c>
      <c r="J28" s="17"/>
      <c r="K28" s="17">
        <v>2</v>
      </c>
      <c r="L28" s="17">
        <v>1</v>
      </c>
      <c r="M28" s="17">
        <v>1</v>
      </c>
      <c r="N28" s="17">
        <v>1</v>
      </c>
      <c r="O28" s="17">
        <v>1</v>
      </c>
      <c r="P28" s="58">
        <f t="shared" ca="1" si="0"/>
        <v>55</v>
      </c>
    </row>
    <row r="29" spans="1:16" x14ac:dyDescent="0.25">
      <c r="A29" s="21"/>
      <c r="B29" s="56"/>
      <c r="C29" s="33"/>
      <c r="D29" s="38">
        <v>22</v>
      </c>
      <c r="E29" s="23" t="s">
        <v>57</v>
      </c>
      <c r="F29" s="23">
        <v>1</v>
      </c>
      <c r="G29" s="23">
        <v>3</v>
      </c>
      <c r="H29" s="23"/>
      <c r="I29" s="23">
        <v>3</v>
      </c>
      <c r="J29" s="23">
        <v>1</v>
      </c>
      <c r="K29" s="23">
        <v>1</v>
      </c>
      <c r="L29" s="23"/>
      <c r="M29" s="23"/>
      <c r="N29" s="23"/>
      <c r="O29" s="23"/>
      <c r="P29" s="59">
        <f t="shared" ca="1" si="0"/>
        <v>69</v>
      </c>
    </row>
    <row r="30" spans="1:16" x14ac:dyDescent="0.25">
      <c r="A30" s="21"/>
      <c r="B30" s="56"/>
      <c r="C30" s="36">
        <v>355</v>
      </c>
      <c r="D30" s="38">
        <v>23</v>
      </c>
      <c r="E30" s="23" t="s">
        <v>58</v>
      </c>
      <c r="F30" s="23">
        <v>2</v>
      </c>
      <c r="G30" s="23">
        <v>4</v>
      </c>
      <c r="H30" s="23">
        <v>1</v>
      </c>
      <c r="I30" s="23">
        <v>2</v>
      </c>
      <c r="J30" s="23"/>
      <c r="K30" s="23">
        <v>1</v>
      </c>
      <c r="L30" s="23"/>
      <c r="M30" s="23"/>
      <c r="N30" s="23"/>
      <c r="O30" s="23"/>
      <c r="P30" s="59">
        <f t="shared" ca="1" si="0"/>
        <v>83</v>
      </c>
    </row>
    <row r="31" spans="1:16" x14ac:dyDescent="0.25">
      <c r="A31" s="21"/>
      <c r="B31" s="56"/>
      <c r="C31" s="33"/>
      <c r="D31" s="38">
        <v>24</v>
      </c>
      <c r="E31" s="23" t="s">
        <v>59</v>
      </c>
      <c r="F31" s="23">
        <v>2</v>
      </c>
      <c r="G31" s="23">
        <v>5</v>
      </c>
      <c r="H31" s="23"/>
      <c r="I31" s="23">
        <v>2</v>
      </c>
      <c r="J31" s="23"/>
      <c r="K31" s="23"/>
      <c r="L31" s="23"/>
      <c r="M31" s="23">
        <v>1</v>
      </c>
      <c r="N31" s="23"/>
      <c r="O31" s="23"/>
      <c r="P31" s="59">
        <f t="shared" ca="1" si="0"/>
        <v>82</v>
      </c>
    </row>
    <row r="32" spans="1:16" ht="15.75" thickBot="1" x14ac:dyDescent="0.3">
      <c r="A32" s="21"/>
      <c r="B32" s="57"/>
      <c r="C32" s="34"/>
      <c r="D32" s="39">
        <v>25</v>
      </c>
      <c r="E32" s="28" t="s">
        <v>60</v>
      </c>
      <c r="F32" s="28"/>
      <c r="G32" s="28">
        <v>1</v>
      </c>
      <c r="H32" s="28">
        <v>1</v>
      </c>
      <c r="I32" s="28">
        <v>2</v>
      </c>
      <c r="J32" s="28">
        <v>5</v>
      </c>
      <c r="K32" s="28">
        <v>1</v>
      </c>
      <c r="L32" s="28"/>
      <c r="M32" s="28"/>
      <c r="N32" s="28"/>
      <c r="O32" s="28"/>
      <c r="P32" s="60">
        <f t="shared" ca="1" si="0"/>
        <v>66</v>
      </c>
    </row>
    <row r="33" spans="1:16" x14ac:dyDescent="0.25">
      <c r="A33" s="21"/>
      <c r="B33" s="55">
        <v>2</v>
      </c>
      <c r="C33" s="15"/>
      <c r="D33" s="37">
        <v>26</v>
      </c>
      <c r="E33" s="17" t="s">
        <v>61</v>
      </c>
      <c r="F33" s="17">
        <v>1</v>
      </c>
      <c r="G33" s="17">
        <v>1</v>
      </c>
      <c r="H33" s="17">
        <v>3</v>
      </c>
      <c r="I33" s="17">
        <v>2</v>
      </c>
      <c r="J33" s="17">
        <v>1</v>
      </c>
      <c r="K33" s="17">
        <v>2</v>
      </c>
      <c r="L33" s="17"/>
      <c r="M33" s="17"/>
      <c r="N33" s="17"/>
      <c r="O33" s="17"/>
      <c r="P33" s="58">
        <f t="shared" ca="1" si="0"/>
        <v>73</v>
      </c>
    </row>
    <row r="34" spans="1:16" x14ac:dyDescent="0.25">
      <c r="A34" s="21"/>
      <c r="B34" s="56"/>
      <c r="C34" s="33"/>
      <c r="D34" s="38">
        <v>27</v>
      </c>
      <c r="E34" s="23" t="s">
        <v>62</v>
      </c>
      <c r="F34" s="23">
        <v>1</v>
      </c>
      <c r="G34" s="23">
        <v>1</v>
      </c>
      <c r="H34" s="23">
        <v>3</v>
      </c>
      <c r="I34" s="23">
        <v>2</v>
      </c>
      <c r="J34" s="23">
        <v>1</v>
      </c>
      <c r="K34" s="23">
        <v>2</v>
      </c>
      <c r="L34" s="23"/>
      <c r="M34" s="23"/>
      <c r="N34" s="23"/>
      <c r="O34" s="23"/>
      <c r="P34" s="59">
        <f t="shared" ca="1" si="0"/>
        <v>73</v>
      </c>
    </row>
    <row r="35" spans="1:16" x14ac:dyDescent="0.25">
      <c r="A35" s="21"/>
      <c r="B35" s="56"/>
      <c r="C35" s="36">
        <v>355</v>
      </c>
      <c r="D35" s="38">
        <v>28</v>
      </c>
      <c r="E35" s="23" t="s">
        <v>63</v>
      </c>
      <c r="F35" s="23">
        <v>3</v>
      </c>
      <c r="G35" s="23"/>
      <c r="H35" s="23">
        <v>1</v>
      </c>
      <c r="I35" s="23">
        <v>6</v>
      </c>
      <c r="J35" s="23"/>
      <c r="K35" s="23"/>
      <c r="L35" s="23"/>
      <c r="M35" s="23"/>
      <c r="N35" s="23"/>
      <c r="O35" s="23"/>
      <c r="P35" s="59">
        <f t="shared" ca="1" si="0"/>
        <v>80</v>
      </c>
    </row>
    <row r="36" spans="1:16" x14ac:dyDescent="0.25">
      <c r="A36" s="21"/>
      <c r="B36" s="56"/>
      <c r="C36" s="33"/>
      <c r="D36" s="38">
        <v>29</v>
      </c>
      <c r="E36" s="23" t="s">
        <v>64</v>
      </c>
      <c r="F36" s="23">
        <v>2</v>
      </c>
      <c r="G36" s="23"/>
      <c r="H36" s="23">
        <v>3</v>
      </c>
      <c r="I36" s="23">
        <v>2</v>
      </c>
      <c r="J36" s="23"/>
      <c r="K36" s="23"/>
      <c r="L36" s="23">
        <v>2</v>
      </c>
      <c r="M36" s="23"/>
      <c r="N36" s="23"/>
      <c r="O36" s="23"/>
      <c r="P36" s="59">
        <f t="shared" ca="1" si="0"/>
        <v>66</v>
      </c>
    </row>
    <row r="37" spans="1:16" ht="15.75" thickBot="1" x14ac:dyDescent="0.3">
      <c r="A37" s="32"/>
      <c r="B37" s="57"/>
      <c r="C37" s="34"/>
      <c r="D37" s="39">
        <v>30</v>
      </c>
      <c r="E37" s="28" t="s">
        <v>65</v>
      </c>
      <c r="F37" s="28"/>
      <c r="G37" s="28">
        <v>1</v>
      </c>
      <c r="H37" s="28">
        <v>1</v>
      </c>
      <c r="I37" s="28">
        <v>3</v>
      </c>
      <c r="J37" s="28">
        <v>1</v>
      </c>
      <c r="K37" s="28">
        <v>3</v>
      </c>
      <c r="L37" s="28">
        <v>1</v>
      </c>
      <c r="M37" s="28"/>
      <c r="N37" s="28"/>
      <c r="O37" s="28"/>
      <c r="P37" s="60">
        <f t="shared" ca="1" si="0"/>
        <v>63</v>
      </c>
    </row>
    <row r="38" spans="1:16" x14ac:dyDescent="0.25">
      <c r="A38" s="7" t="s">
        <v>24</v>
      </c>
      <c r="B38" s="7"/>
      <c r="C38" s="7"/>
      <c r="D38" s="7"/>
      <c r="E38" s="7"/>
      <c r="F38" s="7"/>
    </row>
    <row r="39" spans="1:16" x14ac:dyDescent="0.25">
      <c r="A39" s="7" t="s">
        <v>9</v>
      </c>
      <c r="B39" s="7"/>
      <c r="C39" s="7"/>
      <c r="D39" s="7"/>
      <c r="E39" s="7"/>
      <c r="F39" s="7"/>
    </row>
    <row r="40" spans="1:16" x14ac:dyDescent="0.25">
      <c r="A40" t="s">
        <v>10</v>
      </c>
      <c r="C40" t="s">
        <v>11</v>
      </c>
      <c r="F40" s="7"/>
    </row>
    <row r="41" spans="1:16" x14ac:dyDescent="0.25">
      <c r="A41" t="s">
        <v>12</v>
      </c>
      <c r="C41" t="s">
        <v>13</v>
      </c>
      <c r="F41" s="7"/>
    </row>
    <row r="42" spans="1:16" x14ac:dyDescent="0.25">
      <c r="A42" t="s">
        <v>14</v>
      </c>
      <c r="C42" t="s">
        <v>13</v>
      </c>
      <c r="F42" s="7"/>
    </row>
    <row r="43" spans="1:16" x14ac:dyDescent="0.25">
      <c r="A43" t="s">
        <v>15</v>
      </c>
      <c r="C43" t="s">
        <v>17</v>
      </c>
      <c r="F43" s="7"/>
    </row>
    <row r="44" spans="1:16" x14ac:dyDescent="0.25">
      <c r="A44" t="s">
        <v>16</v>
      </c>
      <c r="C44" t="s">
        <v>17</v>
      </c>
      <c r="F44" s="7"/>
    </row>
    <row r="45" spans="1:16" x14ac:dyDescent="0.25">
      <c r="A45" t="s">
        <v>18</v>
      </c>
      <c r="C45" t="s">
        <v>22</v>
      </c>
      <c r="F45" s="7"/>
    </row>
    <row r="46" spans="1:16" x14ac:dyDescent="0.25">
      <c r="A46" t="s">
        <v>19</v>
      </c>
      <c r="D46" t="s">
        <v>23</v>
      </c>
      <c r="F46" s="7"/>
    </row>
    <row r="47" spans="1:16" x14ac:dyDescent="0.25">
      <c r="A47" s="7" t="s">
        <v>20</v>
      </c>
      <c r="B47" s="8"/>
      <c r="C47" s="7" t="s">
        <v>21</v>
      </c>
      <c r="D47" s="7"/>
      <c r="E47" s="7"/>
      <c r="F47" s="7"/>
    </row>
  </sheetData>
  <mergeCells count="6">
    <mergeCell ref="B33:B37"/>
    <mergeCell ref="B8:B12"/>
    <mergeCell ref="B13:B17"/>
    <mergeCell ref="B18:B22"/>
    <mergeCell ref="B23:B27"/>
    <mergeCell ref="B28:B32"/>
  </mergeCells>
  <pageMargins left="0.31496062992125984" right="0.31496062992125984" top="0.39370078740157483" bottom="0.39370078740157483" header="0" footer="0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0ED2B6-1BA9-46EF-A23C-A6119C7718BC}">
  <dimension ref="A1:R47"/>
  <sheetViews>
    <sheetView tabSelected="1" workbookViewId="0">
      <selection activeCell="U6" sqref="U6"/>
    </sheetView>
  </sheetViews>
  <sheetFormatPr defaultRowHeight="15" x14ac:dyDescent="0.25"/>
  <cols>
    <col min="1" max="1" width="5.42578125" customWidth="1"/>
    <col min="2" max="2" width="16" customWidth="1"/>
    <col min="3" max="3" width="10.42578125" customWidth="1"/>
    <col min="4" max="13" width="3.7109375" customWidth="1"/>
    <col min="14" max="14" width="5.28515625" customWidth="1"/>
    <col min="15" max="15" width="4.85546875" customWidth="1"/>
    <col min="16" max="16" width="9.28515625" customWidth="1"/>
    <col min="17" max="17" width="6.7109375" customWidth="1"/>
    <col min="18" max="18" width="5.7109375" customWidth="1"/>
  </cols>
  <sheetData>
    <row r="1" spans="1:18" ht="20.25" x14ac:dyDescent="0.3">
      <c r="A1" t="s">
        <v>0</v>
      </c>
      <c r="D1" s="1" t="s">
        <v>5</v>
      </c>
      <c r="E1" s="2"/>
      <c r="F1" s="2"/>
      <c r="G1" s="2"/>
      <c r="H1" s="3"/>
    </row>
    <row r="2" spans="1:18" x14ac:dyDescent="0.25">
      <c r="A2" t="s">
        <v>6</v>
      </c>
      <c r="D2" s="61" t="s">
        <v>71</v>
      </c>
      <c r="E2" s="2"/>
      <c r="F2" s="2"/>
      <c r="G2" s="2"/>
      <c r="H2" s="3"/>
    </row>
    <row r="3" spans="1:18" x14ac:dyDescent="0.25">
      <c r="A3" t="s">
        <v>1</v>
      </c>
      <c r="D3" t="s">
        <v>2</v>
      </c>
      <c r="E3" s="2"/>
      <c r="F3" s="2"/>
      <c r="G3" s="2"/>
      <c r="H3" s="3"/>
    </row>
    <row r="4" spans="1:18" x14ac:dyDescent="0.25">
      <c r="A4" t="s">
        <v>3</v>
      </c>
      <c r="D4" s="4" t="s">
        <v>7</v>
      </c>
      <c r="E4" s="2"/>
      <c r="F4" s="2"/>
      <c r="G4" s="2"/>
      <c r="H4" s="3"/>
    </row>
    <row r="5" spans="1:18" x14ac:dyDescent="0.25">
      <c r="A5" t="s">
        <v>4</v>
      </c>
      <c r="D5" s="5" t="s">
        <v>8</v>
      </c>
      <c r="E5" s="6"/>
      <c r="F5" s="6"/>
      <c r="G5" s="6"/>
      <c r="H5" s="3"/>
    </row>
    <row r="6" spans="1:18" ht="19.5" thickBot="1" x14ac:dyDescent="0.35">
      <c r="A6" s="42" t="s">
        <v>70</v>
      </c>
      <c r="B6" s="43"/>
      <c r="C6" s="43"/>
    </row>
    <row r="7" spans="1:18" ht="15.75" thickBot="1" x14ac:dyDescent="0.3">
      <c r="A7" s="9" t="s">
        <v>28</v>
      </c>
      <c r="B7" s="12" t="s">
        <v>29</v>
      </c>
      <c r="C7" s="50" t="s">
        <v>25</v>
      </c>
      <c r="D7" s="12">
        <v>10</v>
      </c>
      <c r="E7" s="12">
        <v>9</v>
      </c>
      <c r="F7" s="12">
        <v>8</v>
      </c>
      <c r="G7" s="12">
        <v>7</v>
      </c>
      <c r="H7" s="12">
        <v>6</v>
      </c>
      <c r="I7" s="12">
        <v>5</v>
      </c>
      <c r="J7" s="12">
        <v>4</v>
      </c>
      <c r="K7" s="12">
        <v>3</v>
      </c>
      <c r="L7" s="12">
        <v>2</v>
      </c>
      <c r="M7" s="12">
        <v>1</v>
      </c>
      <c r="N7" s="12" t="s">
        <v>30</v>
      </c>
      <c r="O7" s="12" t="s">
        <v>31</v>
      </c>
      <c r="P7" s="12" t="s">
        <v>32</v>
      </c>
      <c r="Q7" s="13" t="s">
        <v>67</v>
      </c>
      <c r="R7" s="41"/>
    </row>
    <row r="8" spans="1:18" ht="15" customHeight="1" x14ac:dyDescent="0.25">
      <c r="A8" s="16">
        <v>1</v>
      </c>
      <c r="B8" s="46" t="s">
        <v>45</v>
      </c>
      <c r="C8" s="51" t="s">
        <v>44</v>
      </c>
      <c r="D8" s="48">
        <v>2</v>
      </c>
      <c r="E8" s="17">
        <v>2</v>
      </c>
      <c r="F8" s="17">
        <v>4</v>
      </c>
      <c r="G8" s="17">
        <v>2</v>
      </c>
      <c r="H8" s="17"/>
      <c r="I8" s="17"/>
      <c r="J8" s="17"/>
      <c r="K8" s="17"/>
      <c r="L8" s="17"/>
      <c r="M8" s="17"/>
      <c r="N8" s="18">
        <f t="shared" ref="N8:N37" ca="1" si="0">$E$8*D8+$F$8*E8+$G$8*F8+$H$8*G8+$I$8*H8+$J$8*I8+$K$8*J8+$L$8*K8+$M$8*L8+$N$8*M8</f>
        <v>84</v>
      </c>
      <c r="O8" s="17"/>
      <c r="P8" s="19">
        <f t="shared" ref="P8:P37" ca="1" si="1">IF(((N8=0)),0,(N8-0.01*O8))</f>
        <v>84</v>
      </c>
      <c r="Q8" s="20">
        <f t="shared" ref="Q8:Q37" ca="1" si="2">IF((N8=0),"  ",RANK(P8,$Q$9:$Q$60))</f>
        <v>1</v>
      </c>
    </row>
    <row r="9" spans="1:18" ht="15" customHeight="1" x14ac:dyDescent="0.25">
      <c r="A9" s="22">
        <v>13</v>
      </c>
      <c r="B9" s="44" t="s">
        <v>36</v>
      </c>
      <c r="C9" s="52" t="s">
        <v>68</v>
      </c>
      <c r="D9" s="45">
        <v>3</v>
      </c>
      <c r="E9" s="23">
        <v>1</v>
      </c>
      <c r="F9" s="23">
        <v>4</v>
      </c>
      <c r="G9" s="23">
        <v>1</v>
      </c>
      <c r="H9" s="23"/>
      <c r="I9" s="23">
        <v>1</v>
      </c>
      <c r="J9" s="23"/>
      <c r="K9" s="23"/>
      <c r="L9" s="23"/>
      <c r="M9" s="23"/>
      <c r="N9" s="24">
        <f t="shared" ca="1" si="0"/>
        <v>83</v>
      </c>
      <c r="O9" s="23">
        <v>1</v>
      </c>
      <c r="P9" s="25">
        <f t="shared" ca="1" si="1"/>
        <v>82.99</v>
      </c>
      <c r="Q9" s="26">
        <f t="shared" ca="1" si="2"/>
        <v>2</v>
      </c>
    </row>
    <row r="10" spans="1:18" ht="15" customHeight="1" x14ac:dyDescent="0.25">
      <c r="A10" s="22">
        <v>12</v>
      </c>
      <c r="B10" s="44" t="s">
        <v>35</v>
      </c>
      <c r="C10" s="52" t="s">
        <v>68</v>
      </c>
      <c r="D10" s="45">
        <v>2</v>
      </c>
      <c r="E10" s="23">
        <v>4</v>
      </c>
      <c r="F10" s="23">
        <v>2</v>
      </c>
      <c r="G10" s="23"/>
      <c r="H10" s="23">
        <v>1</v>
      </c>
      <c r="I10" s="23">
        <v>1</v>
      </c>
      <c r="J10" s="23"/>
      <c r="K10" s="23"/>
      <c r="L10" s="23"/>
      <c r="M10" s="23"/>
      <c r="N10" s="24">
        <f t="shared" ca="1" si="0"/>
        <v>83</v>
      </c>
      <c r="O10" s="23">
        <v>2</v>
      </c>
      <c r="P10" s="25">
        <f t="shared" ca="1" si="1"/>
        <v>82.98</v>
      </c>
      <c r="Q10" s="26">
        <f t="shared" ca="1" si="2"/>
        <v>3</v>
      </c>
    </row>
    <row r="11" spans="1:18" ht="15" customHeight="1" x14ac:dyDescent="0.25">
      <c r="A11" s="22">
        <v>23</v>
      </c>
      <c r="B11" s="44" t="s">
        <v>58</v>
      </c>
      <c r="C11" s="52" t="s">
        <v>69</v>
      </c>
      <c r="D11" s="45">
        <v>2</v>
      </c>
      <c r="E11" s="23">
        <v>4</v>
      </c>
      <c r="F11" s="23">
        <v>1</v>
      </c>
      <c r="G11" s="23">
        <v>2</v>
      </c>
      <c r="H11" s="23"/>
      <c r="I11" s="23">
        <v>1</v>
      </c>
      <c r="J11" s="23"/>
      <c r="K11" s="23"/>
      <c r="L11" s="23"/>
      <c r="M11" s="23"/>
      <c r="N11" s="24">
        <f t="shared" ca="1" si="0"/>
        <v>83</v>
      </c>
      <c r="O11" s="23">
        <v>3</v>
      </c>
      <c r="P11" s="25">
        <f t="shared" ca="1" si="1"/>
        <v>82.97</v>
      </c>
      <c r="Q11" s="26">
        <f t="shared" ca="1" si="2"/>
        <v>4</v>
      </c>
    </row>
    <row r="12" spans="1:18" ht="15" customHeight="1" x14ac:dyDescent="0.25">
      <c r="A12" s="22">
        <v>24</v>
      </c>
      <c r="B12" s="44" t="s">
        <v>59</v>
      </c>
      <c r="C12" s="53" t="s">
        <v>69</v>
      </c>
      <c r="D12" s="45">
        <v>2</v>
      </c>
      <c r="E12" s="23">
        <v>5</v>
      </c>
      <c r="F12" s="23"/>
      <c r="G12" s="23">
        <v>2</v>
      </c>
      <c r="H12" s="23"/>
      <c r="I12" s="23"/>
      <c r="J12" s="23"/>
      <c r="K12" s="23">
        <v>1</v>
      </c>
      <c r="L12" s="23"/>
      <c r="M12" s="23"/>
      <c r="N12" s="24">
        <f t="shared" ca="1" si="0"/>
        <v>82</v>
      </c>
      <c r="O12" s="23">
        <v>1</v>
      </c>
      <c r="P12" s="25">
        <f t="shared" ca="1" si="1"/>
        <v>81.99</v>
      </c>
      <c r="Q12" s="26">
        <f t="shared" ca="1" si="2"/>
        <v>5</v>
      </c>
    </row>
    <row r="13" spans="1:18" ht="15" customHeight="1" x14ac:dyDescent="0.25">
      <c r="A13" s="22">
        <v>7</v>
      </c>
      <c r="B13" s="44" t="s">
        <v>51</v>
      </c>
      <c r="C13" s="52" t="s">
        <v>44</v>
      </c>
      <c r="D13" s="45">
        <v>2</v>
      </c>
      <c r="E13" s="23">
        <v>2</v>
      </c>
      <c r="F13" s="23">
        <v>5</v>
      </c>
      <c r="G13" s="23"/>
      <c r="H13" s="23"/>
      <c r="I13" s="23"/>
      <c r="J13" s="23">
        <v>1</v>
      </c>
      <c r="K13" s="23"/>
      <c r="L13" s="23"/>
      <c r="M13" s="23"/>
      <c r="N13" s="24">
        <f t="shared" ca="1" si="0"/>
        <v>82</v>
      </c>
      <c r="O13" s="23">
        <v>2</v>
      </c>
      <c r="P13" s="25">
        <f t="shared" ca="1" si="1"/>
        <v>81.98</v>
      </c>
      <c r="Q13" s="26">
        <f t="shared" ca="1" si="2"/>
        <v>6</v>
      </c>
    </row>
    <row r="14" spans="1:18" ht="15" customHeight="1" x14ac:dyDescent="0.25">
      <c r="A14" s="22">
        <v>28</v>
      </c>
      <c r="B14" s="44" t="s">
        <v>63</v>
      </c>
      <c r="C14" s="52" t="s">
        <v>69</v>
      </c>
      <c r="D14" s="45">
        <v>3</v>
      </c>
      <c r="E14" s="23"/>
      <c r="F14" s="23">
        <v>1</v>
      </c>
      <c r="G14" s="23">
        <v>6</v>
      </c>
      <c r="H14" s="23"/>
      <c r="I14" s="23"/>
      <c r="J14" s="23"/>
      <c r="K14" s="23"/>
      <c r="L14" s="23"/>
      <c r="M14" s="23"/>
      <c r="N14" s="24">
        <f t="shared" ca="1" si="0"/>
        <v>80</v>
      </c>
      <c r="O14" s="23"/>
      <c r="P14" s="25">
        <f t="shared" ca="1" si="1"/>
        <v>80</v>
      </c>
      <c r="Q14" s="26">
        <f t="shared" ca="1" si="2"/>
        <v>7</v>
      </c>
    </row>
    <row r="15" spans="1:18" ht="15" customHeight="1" x14ac:dyDescent="0.25">
      <c r="A15" s="22">
        <v>11</v>
      </c>
      <c r="B15" s="44" t="s">
        <v>34</v>
      </c>
      <c r="C15" s="52" t="s">
        <v>68</v>
      </c>
      <c r="D15" s="45"/>
      <c r="E15" s="23">
        <v>5</v>
      </c>
      <c r="F15" s="23">
        <v>1</v>
      </c>
      <c r="G15" s="23">
        <v>1</v>
      </c>
      <c r="H15" s="23">
        <v>2</v>
      </c>
      <c r="I15" s="23">
        <v>1</v>
      </c>
      <c r="J15" s="23"/>
      <c r="K15" s="23"/>
      <c r="L15" s="23"/>
      <c r="M15" s="23"/>
      <c r="N15" s="24">
        <f t="shared" ca="1" si="0"/>
        <v>77</v>
      </c>
      <c r="O15" s="23">
        <v>1</v>
      </c>
      <c r="P15" s="25">
        <f t="shared" ca="1" si="1"/>
        <v>76.989999999999995</v>
      </c>
      <c r="Q15" s="26">
        <f t="shared" ca="1" si="2"/>
        <v>8</v>
      </c>
    </row>
    <row r="16" spans="1:18" ht="15" customHeight="1" x14ac:dyDescent="0.25">
      <c r="A16" s="22">
        <v>3</v>
      </c>
      <c r="B16" s="44" t="s">
        <v>47</v>
      </c>
      <c r="C16" s="52" t="s">
        <v>44</v>
      </c>
      <c r="D16" s="45">
        <v>1</v>
      </c>
      <c r="E16" s="23">
        <v>3</v>
      </c>
      <c r="F16" s="23">
        <v>2</v>
      </c>
      <c r="G16" s="23">
        <v>2</v>
      </c>
      <c r="H16" s="23"/>
      <c r="I16" s="23">
        <v>2</v>
      </c>
      <c r="J16" s="23"/>
      <c r="K16" s="23"/>
      <c r="L16" s="23"/>
      <c r="M16" s="23"/>
      <c r="N16" s="24">
        <f t="shared" ca="1" si="0"/>
        <v>77</v>
      </c>
      <c r="O16" s="23">
        <v>2</v>
      </c>
      <c r="P16" s="25">
        <f t="shared" ca="1" si="1"/>
        <v>76.98</v>
      </c>
      <c r="Q16" s="26">
        <f t="shared" ca="1" si="2"/>
        <v>9</v>
      </c>
    </row>
    <row r="17" spans="1:17" ht="15" customHeight="1" x14ac:dyDescent="0.25">
      <c r="A17" s="22">
        <v>8</v>
      </c>
      <c r="B17" s="44" t="s">
        <v>52</v>
      </c>
      <c r="C17" s="52" t="s">
        <v>44</v>
      </c>
      <c r="D17" s="45"/>
      <c r="E17" s="23">
        <v>2</v>
      </c>
      <c r="F17" s="23">
        <v>6</v>
      </c>
      <c r="G17" s="23"/>
      <c r="H17" s="23">
        <v>1</v>
      </c>
      <c r="I17" s="23"/>
      <c r="J17" s="23">
        <v>1</v>
      </c>
      <c r="K17" s="23"/>
      <c r="L17" s="23"/>
      <c r="M17" s="23"/>
      <c r="N17" s="24">
        <f t="shared" ca="1" si="0"/>
        <v>76</v>
      </c>
      <c r="O17" s="23"/>
      <c r="P17" s="25">
        <f t="shared" ca="1" si="1"/>
        <v>76</v>
      </c>
      <c r="Q17" s="26">
        <f t="shared" ca="1" si="2"/>
        <v>10</v>
      </c>
    </row>
    <row r="18" spans="1:17" ht="15" customHeight="1" x14ac:dyDescent="0.25">
      <c r="A18" s="22">
        <v>26</v>
      </c>
      <c r="B18" s="44" t="s">
        <v>61</v>
      </c>
      <c r="C18" s="52" t="s">
        <v>69</v>
      </c>
      <c r="D18" s="45">
        <v>1</v>
      </c>
      <c r="E18" s="23">
        <v>1</v>
      </c>
      <c r="F18" s="23">
        <v>3</v>
      </c>
      <c r="G18" s="23">
        <v>2</v>
      </c>
      <c r="H18" s="23">
        <v>1</v>
      </c>
      <c r="I18" s="23">
        <v>2</v>
      </c>
      <c r="J18" s="23"/>
      <c r="K18" s="23"/>
      <c r="L18" s="23"/>
      <c r="M18" s="23"/>
      <c r="N18" s="24">
        <f t="shared" ca="1" si="0"/>
        <v>73</v>
      </c>
      <c r="O18" s="23"/>
      <c r="P18" s="25">
        <f t="shared" ca="1" si="1"/>
        <v>73</v>
      </c>
      <c r="Q18" s="26">
        <f t="shared" ca="1" si="2"/>
        <v>11</v>
      </c>
    </row>
    <row r="19" spans="1:17" ht="15" customHeight="1" x14ac:dyDescent="0.25">
      <c r="A19" s="22">
        <v>27</v>
      </c>
      <c r="B19" s="44" t="s">
        <v>62</v>
      </c>
      <c r="C19" s="52" t="s">
        <v>69</v>
      </c>
      <c r="D19" s="45">
        <v>1</v>
      </c>
      <c r="E19" s="23">
        <v>1</v>
      </c>
      <c r="F19" s="23">
        <v>3</v>
      </c>
      <c r="G19" s="23">
        <v>2</v>
      </c>
      <c r="H19" s="23">
        <v>1</v>
      </c>
      <c r="I19" s="23">
        <v>2</v>
      </c>
      <c r="J19" s="23"/>
      <c r="K19" s="23"/>
      <c r="L19" s="23"/>
      <c r="M19" s="23"/>
      <c r="N19" s="24">
        <f t="shared" ca="1" si="0"/>
        <v>73</v>
      </c>
      <c r="O19" s="23"/>
      <c r="P19" s="25">
        <f t="shared" ca="1" si="1"/>
        <v>73</v>
      </c>
      <c r="Q19" s="26">
        <f t="shared" ca="1" si="2"/>
        <v>11</v>
      </c>
    </row>
    <row r="20" spans="1:17" ht="15" customHeight="1" x14ac:dyDescent="0.25">
      <c r="A20" s="22">
        <v>19</v>
      </c>
      <c r="B20" s="44" t="s">
        <v>42</v>
      </c>
      <c r="C20" s="52" t="s">
        <v>68</v>
      </c>
      <c r="D20" s="45">
        <v>1</v>
      </c>
      <c r="E20" s="23">
        <v>1</v>
      </c>
      <c r="F20" s="23"/>
      <c r="G20" s="23">
        <v>4</v>
      </c>
      <c r="H20" s="23">
        <v>3</v>
      </c>
      <c r="I20" s="23">
        <v>1</v>
      </c>
      <c r="J20" s="23"/>
      <c r="K20" s="23"/>
      <c r="L20" s="23"/>
      <c r="M20" s="23"/>
      <c r="N20" s="24">
        <f t="shared" ca="1" si="0"/>
        <v>70</v>
      </c>
      <c r="O20" s="23"/>
      <c r="P20" s="25">
        <f t="shared" ca="1" si="1"/>
        <v>70</v>
      </c>
      <c r="Q20" s="26">
        <f t="shared" ca="1" si="2"/>
        <v>13</v>
      </c>
    </row>
    <row r="21" spans="1:17" ht="15" customHeight="1" x14ac:dyDescent="0.25">
      <c r="A21" s="22">
        <v>22</v>
      </c>
      <c r="B21" s="44" t="s">
        <v>57</v>
      </c>
      <c r="C21" s="52" t="s">
        <v>69</v>
      </c>
      <c r="D21" s="45">
        <v>1</v>
      </c>
      <c r="E21" s="23">
        <v>3</v>
      </c>
      <c r="F21" s="23"/>
      <c r="G21" s="23">
        <v>3</v>
      </c>
      <c r="H21" s="23">
        <v>1</v>
      </c>
      <c r="I21" s="23">
        <v>1</v>
      </c>
      <c r="J21" s="23"/>
      <c r="K21" s="23"/>
      <c r="L21" s="23"/>
      <c r="M21" s="23"/>
      <c r="N21" s="24">
        <f t="shared" ca="1" si="0"/>
        <v>69</v>
      </c>
      <c r="O21" s="23"/>
      <c r="P21" s="25">
        <f t="shared" ca="1" si="1"/>
        <v>69</v>
      </c>
      <c r="Q21" s="26">
        <f t="shared" ca="1" si="2"/>
        <v>14</v>
      </c>
    </row>
    <row r="22" spans="1:17" ht="15" customHeight="1" x14ac:dyDescent="0.25">
      <c r="A22" s="22">
        <v>29</v>
      </c>
      <c r="B22" s="44" t="s">
        <v>64</v>
      </c>
      <c r="C22" s="52" t="s">
        <v>69</v>
      </c>
      <c r="D22" s="45">
        <v>2</v>
      </c>
      <c r="E22" s="23"/>
      <c r="F22" s="23">
        <v>3</v>
      </c>
      <c r="G22" s="23">
        <v>2</v>
      </c>
      <c r="H22" s="23"/>
      <c r="I22" s="23"/>
      <c r="J22" s="23">
        <v>2</v>
      </c>
      <c r="K22" s="23"/>
      <c r="L22" s="23"/>
      <c r="M22" s="23"/>
      <c r="N22" s="24">
        <f t="shared" ca="1" si="0"/>
        <v>66</v>
      </c>
      <c r="O22" s="23">
        <v>1</v>
      </c>
      <c r="P22" s="25">
        <f t="shared" ca="1" si="1"/>
        <v>65.989999999999995</v>
      </c>
      <c r="Q22" s="26">
        <f t="shared" ca="1" si="2"/>
        <v>15</v>
      </c>
    </row>
    <row r="23" spans="1:17" ht="15" customHeight="1" x14ac:dyDescent="0.25">
      <c r="A23" s="22">
        <v>25</v>
      </c>
      <c r="B23" s="44" t="s">
        <v>60</v>
      </c>
      <c r="C23" s="52" t="s">
        <v>69</v>
      </c>
      <c r="D23" s="45"/>
      <c r="E23" s="23">
        <v>1</v>
      </c>
      <c r="F23" s="23">
        <v>1</v>
      </c>
      <c r="G23" s="23">
        <v>2</v>
      </c>
      <c r="H23" s="23">
        <v>5</v>
      </c>
      <c r="I23" s="23">
        <v>1</v>
      </c>
      <c r="J23" s="23"/>
      <c r="K23" s="23"/>
      <c r="L23" s="23"/>
      <c r="M23" s="23"/>
      <c r="N23" s="24">
        <f t="shared" ca="1" si="0"/>
        <v>66</v>
      </c>
      <c r="O23" s="23">
        <v>2</v>
      </c>
      <c r="P23" s="25">
        <f t="shared" ca="1" si="1"/>
        <v>65.98</v>
      </c>
      <c r="Q23" s="26">
        <f t="shared" ca="1" si="2"/>
        <v>16</v>
      </c>
    </row>
    <row r="24" spans="1:17" ht="15" customHeight="1" x14ac:dyDescent="0.25">
      <c r="A24" s="22">
        <v>17</v>
      </c>
      <c r="B24" s="44" t="s">
        <v>40</v>
      </c>
      <c r="C24" s="52" t="s">
        <v>68</v>
      </c>
      <c r="D24" s="45">
        <v>1</v>
      </c>
      <c r="E24" s="23">
        <v>1</v>
      </c>
      <c r="F24" s="23">
        <v>1</v>
      </c>
      <c r="G24" s="23">
        <v>2</v>
      </c>
      <c r="H24" s="23">
        <v>1</v>
      </c>
      <c r="I24" s="23">
        <v>2</v>
      </c>
      <c r="J24" s="23">
        <v>2</v>
      </c>
      <c r="K24" s="23"/>
      <c r="L24" s="23"/>
      <c r="M24" s="23"/>
      <c r="N24" s="24">
        <f t="shared" ca="1" si="0"/>
        <v>65</v>
      </c>
      <c r="O24" s="23"/>
      <c r="P24" s="25">
        <f t="shared" ca="1" si="1"/>
        <v>65</v>
      </c>
      <c r="Q24" s="26">
        <f t="shared" ca="1" si="2"/>
        <v>17</v>
      </c>
    </row>
    <row r="25" spans="1:17" ht="15" customHeight="1" x14ac:dyDescent="0.25">
      <c r="A25" s="22">
        <v>15</v>
      </c>
      <c r="B25" s="44" t="s">
        <v>38</v>
      </c>
      <c r="C25" s="52" t="s">
        <v>68</v>
      </c>
      <c r="D25" s="45"/>
      <c r="E25" s="23">
        <v>2</v>
      </c>
      <c r="F25" s="23">
        <v>3</v>
      </c>
      <c r="G25" s="23">
        <v>2</v>
      </c>
      <c r="H25" s="23"/>
      <c r="I25" s="23">
        <v>1</v>
      </c>
      <c r="J25" s="23"/>
      <c r="K25" s="23"/>
      <c r="L25" s="23">
        <v>1</v>
      </c>
      <c r="M25" s="23"/>
      <c r="N25" s="24">
        <f t="shared" ca="1" si="0"/>
        <v>63</v>
      </c>
      <c r="O25" s="23">
        <v>1</v>
      </c>
      <c r="P25" s="25">
        <f t="shared" ca="1" si="1"/>
        <v>62.99</v>
      </c>
      <c r="Q25" s="26">
        <f t="shared" ca="1" si="2"/>
        <v>18</v>
      </c>
    </row>
    <row r="26" spans="1:17" ht="15" customHeight="1" x14ac:dyDescent="0.25">
      <c r="A26" s="22">
        <v>30</v>
      </c>
      <c r="B26" s="44" t="s">
        <v>65</v>
      </c>
      <c r="C26" s="52" t="s">
        <v>69</v>
      </c>
      <c r="D26" s="45"/>
      <c r="E26" s="23">
        <v>1</v>
      </c>
      <c r="F26" s="23">
        <v>1</v>
      </c>
      <c r="G26" s="23">
        <v>3</v>
      </c>
      <c r="H26" s="23">
        <v>1</v>
      </c>
      <c r="I26" s="23">
        <v>3</v>
      </c>
      <c r="J26" s="23">
        <v>1</v>
      </c>
      <c r="K26" s="23"/>
      <c r="L26" s="23"/>
      <c r="M26" s="23"/>
      <c r="N26" s="24">
        <f t="shared" ca="1" si="0"/>
        <v>63</v>
      </c>
      <c r="O26" s="23">
        <v>2</v>
      </c>
      <c r="P26" s="25">
        <f t="shared" ca="1" si="1"/>
        <v>62.98</v>
      </c>
      <c r="Q26" s="26">
        <f t="shared" ca="1" si="2"/>
        <v>19</v>
      </c>
    </row>
    <row r="27" spans="1:17" ht="15" customHeight="1" x14ac:dyDescent="0.25">
      <c r="A27" s="22">
        <v>14</v>
      </c>
      <c r="B27" s="44" t="s">
        <v>37</v>
      </c>
      <c r="C27" s="52" t="s">
        <v>68</v>
      </c>
      <c r="D27" s="45"/>
      <c r="E27" s="23"/>
      <c r="F27" s="23">
        <v>4</v>
      </c>
      <c r="G27" s="23">
        <v>2</v>
      </c>
      <c r="H27" s="23">
        <v>2</v>
      </c>
      <c r="I27" s="23"/>
      <c r="J27" s="23"/>
      <c r="K27" s="23"/>
      <c r="L27" s="23"/>
      <c r="M27" s="23">
        <v>1</v>
      </c>
      <c r="N27" s="24">
        <f t="shared" ca="1" si="0"/>
        <v>59</v>
      </c>
      <c r="O27" s="23"/>
      <c r="P27" s="25">
        <f t="shared" ca="1" si="1"/>
        <v>59</v>
      </c>
      <c r="Q27" s="26">
        <f t="shared" ca="1" si="2"/>
        <v>20</v>
      </c>
    </row>
    <row r="28" spans="1:17" ht="15" customHeight="1" x14ac:dyDescent="0.25">
      <c r="A28" s="22">
        <v>21</v>
      </c>
      <c r="B28" s="44" t="s">
        <v>56</v>
      </c>
      <c r="C28" s="52" t="s">
        <v>69</v>
      </c>
      <c r="D28" s="45">
        <v>1</v>
      </c>
      <c r="E28" s="23">
        <v>2</v>
      </c>
      <c r="F28" s="23"/>
      <c r="G28" s="23">
        <v>1</v>
      </c>
      <c r="H28" s="23"/>
      <c r="I28" s="23">
        <v>2</v>
      </c>
      <c r="J28" s="23">
        <v>1</v>
      </c>
      <c r="K28" s="23">
        <v>1</v>
      </c>
      <c r="L28" s="23">
        <v>1</v>
      </c>
      <c r="M28" s="23">
        <v>1</v>
      </c>
      <c r="N28" s="24">
        <f t="shared" ca="1" si="0"/>
        <v>55</v>
      </c>
      <c r="O28" s="23"/>
      <c r="P28" s="25">
        <f t="shared" ca="1" si="1"/>
        <v>55</v>
      </c>
      <c r="Q28" s="26">
        <f t="shared" ca="1" si="2"/>
        <v>21</v>
      </c>
    </row>
    <row r="29" spans="1:17" ht="15" customHeight="1" x14ac:dyDescent="0.25">
      <c r="A29" s="22">
        <v>10</v>
      </c>
      <c r="B29" s="44" t="s">
        <v>54</v>
      </c>
      <c r="C29" s="52" t="s">
        <v>44</v>
      </c>
      <c r="D29" s="45">
        <v>1</v>
      </c>
      <c r="E29" s="23">
        <v>1</v>
      </c>
      <c r="F29" s="23">
        <v>2</v>
      </c>
      <c r="G29" s="23"/>
      <c r="H29" s="23">
        <v>1</v>
      </c>
      <c r="I29" s="23">
        <v>1</v>
      </c>
      <c r="J29" s="23">
        <v>1</v>
      </c>
      <c r="K29" s="23"/>
      <c r="L29" s="23">
        <v>1</v>
      </c>
      <c r="M29" s="23"/>
      <c r="N29" s="24">
        <f t="shared" ca="1" si="0"/>
        <v>52</v>
      </c>
      <c r="O29" s="23">
        <v>1</v>
      </c>
      <c r="P29" s="25">
        <f t="shared" ca="1" si="1"/>
        <v>51.99</v>
      </c>
      <c r="Q29" s="26">
        <f t="shared" ca="1" si="2"/>
        <v>22</v>
      </c>
    </row>
    <row r="30" spans="1:17" ht="15" customHeight="1" x14ac:dyDescent="0.25">
      <c r="A30" s="22">
        <v>20</v>
      </c>
      <c r="B30" s="44" t="s">
        <v>43</v>
      </c>
      <c r="C30" s="52" t="s">
        <v>68</v>
      </c>
      <c r="D30" s="45">
        <v>1</v>
      </c>
      <c r="E30" s="23"/>
      <c r="F30" s="23"/>
      <c r="G30" s="23">
        <v>3</v>
      </c>
      <c r="H30" s="23">
        <v>1</v>
      </c>
      <c r="I30" s="23">
        <v>1</v>
      </c>
      <c r="J30" s="23">
        <v>1</v>
      </c>
      <c r="K30" s="23">
        <v>2</v>
      </c>
      <c r="L30" s="23"/>
      <c r="M30" s="23"/>
      <c r="N30" s="24">
        <f t="shared" ca="1" si="0"/>
        <v>52</v>
      </c>
      <c r="O30" s="23">
        <v>2</v>
      </c>
      <c r="P30" s="25">
        <f t="shared" ca="1" si="1"/>
        <v>51.98</v>
      </c>
      <c r="Q30" s="26">
        <f t="shared" ca="1" si="2"/>
        <v>23</v>
      </c>
    </row>
    <row r="31" spans="1:17" ht="15" customHeight="1" x14ac:dyDescent="0.25">
      <c r="A31" s="22">
        <v>9</v>
      </c>
      <c r="B31" s="44" t="s">
        <v>53</v>
      </c>
      <c r="C31" s="52" t="s">
        <v>69</v>
      </c>
      <c r="D31" s="45"/>
      <c r="E31" s="23">
        <v>1</v>
      </c>
      <c r="F31" s="23"/>
      <c r="G31" s="23">
        <v>3</v>
      </c>
      <c r="H31" s="23">
        <v>1</v>
      </c>
      <c r="I31" s="23">
        <v>2</v>
      </c>
      <c r="J31" s="23">
        <v>1</v>
      </c>
      <c r="K31" s="23"/>
      <c r="L31" s="23"/>
      <c r="M31" s="23"/>
      <c r="N31" s="24">
        <f t="shared" ca="1" si="0"/>
        <v>50</v>
      </c>
      <c r="O31" s="23"/>
      <c r="P31" s="25">
        <f t="shared" ca="1" si="1"/>
        <v>50</v>
      </c>
      <c r="Q31" s="26">
        <f t="shared" ca="1" si="2"/>
        <v>24</v>
      </c>
    </row>
    <row r="32" spans="1:17" ht="15" customHeight="1" x14ac:dyDescent="0.25">
      <c r="A32" s="22">
        <v>2</v>
      </c>
      <c r="B32" s="44" t="s">
        <v>46</v>
      </c>
      <c r="C32" s="52" t="s">
        <v>44</v>
      </c>
      <c r="D32" s="45"/>
      <c r="E32" s="23"/>
      <c r="F32" s="23">
        <v>1</v>
      </c>
      <c r="G32" s="23"/>
      <c r="H32" s="23">
        <v>3</v>
      </c>
      <c r="I32" s="23">
        <v>3</v>
      </c>
      <c r="J32" s="23"/>
      <c r="K32" s="23">
        <v>1</v>
      </c>
      <c r="L32" s="23">
        <v>1</v>
      </c>
      <c r="M32" s="23"/>
      <c r="N32" s="24">
        <f t="shared" ca="1" si="0"/>
        <v>46</v>
      </c>
      <c r="O32" s="23"/>
      <c r="P32" s="25">
        <f t="shared" ca="1" si="1"/>
        <v>46</v>
      </c>
      <c r="Q32" s="26">
        <f t="shared" ca="1" si="2"/>
        <v>25</v>
      </c>
    </row>
    <row r="33" spans="1:17" ht="15" customHeight="1" x14ac:dyDescent="0.25">
      <c r="A33" s="22">
        <v>4</v>
      </c>
      <c r="B33" s="44" t="s">
        <v>48</v>
      </c>
      <c r="C33" s="52" t="s">
        <v>44</v>
      </c>
      <c r="D33" s="45"/>
      <c r="E33" s="23">
        <v>1</v>
      </c>
      <c r="F33" s="23"/>
      <c r="G33" s="23">
        <v>1</v>
      </c>
      <c r="H33" s="23">
        <v>2</v>
      </c>
      <c r="I33" s="23">
        <v>1</v>
      </c>
      <c r="J33" s="23">
        <v>1</v>
      </c>
      <c r="K33" s="23"/>
      <c r="L33" s="23"/>
      <c r="M33" s="23"/>
      <c r="N33" s="24">
        <f t="shared" ca="1" si="0"/>
        <v>37</v>
      </c>
      <c r="O33" s="23"/>
      <c r="P33" s="25">
        <f t="shared" ca="1" si="1"/>
        <v>37</v>
      </c>
      <c r="Q33" s="26">
        <f t="shared" ca="1" si="2"/>
        <v>26</v>
      </c>
    </row>
    <row r="34" spans="1:17" ht="15" customHeight="1" x14ac:dyDescent="0.25">
      <c r="A34" s="22">
        <v>5</v>
      </c>
      <c r="B34" s="44" t="s">
        <v>49</v>
      </c>
      <c r="C34" s="52" t="s">
        <v>44</v>
      </c>
      <c r="D34" s="45"/>
      <c r="E34" s="23"/>
      <c r="F34" s="23">
        <v>1</v>
      </c>
      <c r="G34" s="23"/>
      <c r="H34" s="23">
        <v>1</v>
      </c>
      <c r="I34" s="23">
        <v>1</v>
      </c>
      <c r="J34" s="23">
        <v>2</v>
      </c>
      <c r="K34" s="23">
        <v>1</v>
      </c>
      <c r="L34" s="23">
        <v>1</v>
      </c>
      <c r="M34" s="23"/>
      <c r="N34" s="24">
        <f t="shared" ca="1" si="0"/>
        <v>32</v>
      </c>
      <c r="O34" s="23"/>
      <c r="P34" s="25">
        <f t="shared" ca="1" si="1"/>
        <v>32</v>
      </c>
      <c r="Q34" s="26">
        <f t="shared" ca="1" si="2"/>
        <v>27</v>
      </c>
    </row>
    <row r="35" spans="1:17" ht="15" customHeight="1" x14ac:dyDescent="0.25">
      <c r="A35" s="22">
        <v>16</v>
      </c>
      <c r="B35" s="44" t="s">
        <v>39</v>
      </c>
      <c r="C35" s="52" t="s">
        <v>68</v>
      </c>
      <c r="D35" s="45"/>
      <c r="E35" s="23"/>
      <c r="F35" s="23">
        <v>2</v>
      </c>
      <c r="G35" s="23"/>
      <c r="H35" s="23"/>
      <c r="I35" s="23">
        <v>1</v>
      </c>
      <c r="J35" s="23"/>
      <c r="K35" s="23">
        <v>2</v>
      </c>
      <c r="L35" s="23">
        <v>1</v>
      </c>
      <c r="M35" s="23"/>
      <c r="N35" s="24">
        <f t="shared" ca="1" si="0"/>
        <v>29</v>
      </c>
      <c r="O35" s="23"/>
      <c r="P35" s="25">
        <f t="shared" ca="1" si="1"/>
        <v>29</v>
      </c>
      <c r="Q35" s="26">
        <f t="shared" ca="1" si="2"/>
        <v>28</v>
      </c>
    </row>
    <row r="36" spans="1:17" ht="15" customHeight="1" x14ac:dyDescent="0.25">
      <c r="A36" s="22">
        <v>18</v>
      </c>
      <c r="B36" s="44" t="s">
        <v>41</v>
      </c>
      <c r="C36" s="52" t="s">
        <v>68</v>
      </c>
      <c r="D36" s="45"/>
      <c r="E36" s="23"/>
      <c r="F36" s="23">
        <v>1</v>
      </c>
      <c r="G36" s="23"/>
      <c r="H36" s="23">
        <v>1</v>
      </c>
      <c r="I36" s="23"/>
      <c r="J36" s="23"/>
      <c r="K36" s="23"/>
      <c r="L36" s="23">
        <v>1</v>
      </c>
      <c r="M36" s="23">
        <v>2</v>
      </c>
      <c r="N36" s="24">
        <f t="shared" ca="1" si="0"/>
        <v>18</v>
      </c>
      <c r="O36" s="23"/>
      <c r="P36" s="25">
        <f t="shared" ca="1" si="1"/>
        <v>18</v>
      </c>
      <c r="Q36" s="26">
        <f t="shared" ca="1" si="2"/>
        <v>29</v>
      </c>
    </row>
    <row r="37" spans="1:17" ht="15" customHeight="1" thickBot="1" x14ac:dyDescent="0.3">
      <c r="A37" s="27">
        <v>6</v>
      </c>
      <c r="B37" s="47" t="s">
        <v>50</v>
      </c>
      <c r="C37" s="54" t="s">
        <v>44</v>
      </c>
      <c r="D37" s="49"/>
      <c r="E37" s="28"/>
      <c r="F37" s="28"/>
      <c r="G37" s="28">
        <v>1</v>
      </c>
      <c r="H37" s="28"/>
      <c r="I37" s="28"/>
      <c r="J37" s="28"/>
      <c r="K37" s="28"/>
      <c r="L37" s="28">
        <v>3</v>
      </c>
      <c r="M37" s="28"/>
      <c r="N37" s="29">
        <f t="shared" ca="1" si="0"/>
        <v>13</v>
      </c>
      <c r="O37" s="28"/>
      <c r="P37" s="30">
        <f t="shared" ca="1" si="1"/>
        <v>13</v>
      </c>
      <c r="Q37" s="31">
        <f t="shared" ca="1" si="2"/>
        <v>30</v>
      </c>
    </row>
    <row r="38" spans="1:17" x14ac:dyDescent="0.25">
      <c r="A38" s="7" t="s">
        <v>24</v>
      </c>
      <c r="B38" s="7"/>
      <c r="C38" s="7"/>
      <c r="D38" s="7"/>
      <c r="E38" s="7"/>
      <c r="F38" s="7"/>
      <c r="G38" s="7"/>
    </row>
    <row r="39" spans="1:17" x14ac:dyDescent="0.25">
      <c r="A39" s="7" t="s">
        <v>9</v>
      </c>
      <c r="B39" s="7"/>
      <c r="C39" s="7"/>
      <c r="D39" s="7"/>
      <c r="E39" s="7"/>
      <c r="F39" s="7"/>
      <c r="G39" s="7"/>
    </row>
    <row r="40" spans="1:17" x14ac:dyDescent="0.25">
      <c r="A40" t="s">
        <v>10</v>
      </c>
      <c r="D40" t="s">
        <v>11</v>
      </c>
      <c r="G40" s="7"/>
    </row>
    <row r="41" spans="1:17" x14ac:dyDescent="0.25">
      <c r="A41" t="s">
        <v>12</v>
      </c>
      <c r="D41" t="s">
        <v>13</v>
      </c>
      <c r="G41" s="7"/>
    </row>
    <row r="42" spans="1:17" x14ac:dyDescent="0.25">
      <c r="A42" t="s">
        <v>14</v>
      </c>
      <c r="D42" t="s">
        <v>13</v>
      </c>
      <c r="G42" s="7"/>
    </row>
    <row r="43" spans="1:17" x14ac:dyDescent="0.25">
      <c r="A43" t="s">
        <v>15</v>
      </c>
      <c r="D43" t="s">
        <v>17</v>
      </c>
      <c r="G43" s="7"/>
    </row>
    <row r="44" spans="1:17" x14ac:dyDescent="0.25">
      <c r="A44" t="s">
        <v>16</v>
      </c>
      <c r="D44" t="s">
        <v>17</v>
      </c>
      <c r="G44" s="7"/>
    </row>
    <row r="45" spans="1:17" x14ac:dyDescent="0.25">
      <c r="A45" t="s">
        <v>18</v>
      </c>
      <c r="D45" t="s">
        <v>22</v>
      </c>
      <c r="G45" s="7"/>
    </row>
    <row r="46" spans="1:17" x14ac:dyDescent="0.25">
      <c r="A46" t="s">
        <v>19</v>
      </c>
      <c r="E46" t="s">
        <v>23</v>
      </c>
      <c r="G46" s="7"/>
    </row>
    <row r="47" spans="1:17" x14ac:dyDescent="0.25">
      <c r="A47" s="7" t="s">
        <v>20</v>
      </c>
      <c r="B47" s="8"/>
      <c r="C47" s="8"/>
      <c r="D47" s="7" t="s">
        <v>21</v>
      </c>
      <c r="E47" s="7"/>
      <c r="F47" s="7"/>
      <c r="G47" s="7"/>
    </row>
  </sheetData>
  <pageMargins left="0.11811023622047245" right="0.11811023622047245" top="0.59055118110236227" bottom="0.59055118110236227" header="0" footer="0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List1</vt:lpstr>
      <vt:lpstr>List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Jaroslav Louda</dc:creator>
  <cp:lastModifiedBy>Jaroslav Louda</cp:lastModifiedBy>
  <cp:lastPrinted>2025-05-15T10:55:46Z</cp:lastPrinted>
  <dcterms:created xsi:type="dcterms:W3CDTF">2025-05-15T08:27:25Z</dcterms:created>
  <dcterms:modified xsi:type="dcterms:W3CDTF">2025-05-15T10:56:55Z</dcterms:modified>
</cp:coreProperties>
</file>